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'Blad1'!$A$1:$F$127</definedName>
    <definedName name="_xlnm.Print_Titles" localSheetId="0">'Blad1'!$17:$17</definedName>
  </definedNames>
  <calcPr fullCalcOnLoad="1"/>
</workbook>
</file>

<file path=xl/sharedStrings.xml><?xml version="1.0" encoding="utf-8"?>
<sst xmlns="http://schemas.openxmlformats.org/spreadsheetml/2006/main" count="124" uniqueCount="110">
  <si>
    <t>Afnemer school (naam):</t>
  </si>
  <si>
    <t>Adres:</t>
  </si>
  <si>
    <t>Adres: Boomsesteenweg 690, 2610 Wilrijk</t>
  </si>
  <si>
    <t>Tel. 03 234 36 13     Faxnr. 03 234 30 18</t>
  </si>
  <si>
    <t>Leverancier: Opitec België BVBA</t>
  </si>
  <si>
    <t>Naambordje</t>
  </si>
  <si>
    <t>Gsm-houder:</t>
  </si>
  <si>
    <t>Tablethouder:</t>
  </si>
  <si>
    <t>Plastic</t>
  </si>
  <si>
    <t>Bestellijst voor Gefixt!</t>
  </si>
  <si>
    <t>Postcode en plaats:</t>
  </si>
  <si>
    <t>Tel.:                                            Faxnr.:                                                E-mail:</t>
  </si>
  <si>
    <t>THEMA`S</t>
  </si>
  <si>
    <t>Mijn GSM is een genie</t>
  </si>
  <si>
    <t>Mijn robot rockt</t>
  </si>
  <si>
    <t>Art.No.</t>
  </si>
  <si>
    <t>Prijs p.st.</t>
  </si>
  <si>
    <t>Aantal</t>
  </si>
  <si>
    <t>Totaalprijs</t>
  </si>
  <si>
    <t>Plaatje schuim PVC 210 x 180 x 3 mm, blauw, min. 8 stuks*</t>
  </si>
  <si>
    <t>Plaatje schuim PVC 210 x 180 x 3 mm, groen, min. 8 stuks*</t>
  </si>
  <si>
    <t>Plaatje schuim PVC 210 x 180 x 3 mm, geel, min. 8 stuks*</t>
  </si>
  <si>
    <t>Plexiglas 210 x 100 x 3mm, geel, min. bestelling 11 stuks*</t>
  </si>
  <si>
    <t>Plexiglas 210 x 100 x 3mm, rood, min. bestelling 11 stuks*</t>
  </si>
  <si>
    <t>Plexiglas 210 x 100 x 3mm, blauw, min. bestelling 11 stuks*</t>
  </si>
  <si>
    <t>Plexiglas 210 x 100 x 3mm, groen, min. bestelling 11 stuks*</t>
  </si>
  <si>
    <t>Mode en meer</t>
  </si>
  <si>
    <t xml:space="preserve">Pimp je T-shirt: </t>
  </si>
  <si>
    <t>Het juweel: armband</t>
  </si>
  <si>
    <t>Klikgesp</t>
  </si>
  <si>
    <t>Nylonkoord Ø 2,0 mm x 50 mtr. Regenboogkleuren</t>
  </si>
  <si>
    <t>Nylonkoord Ø 0,8 mm x 5 mtr.regenboogkleuren</t>
  </si>
  <si>
    <t>Nylonkoord Ø 0,8 mm x 5 mtr.zwart</t>
  </si>
  <si>
    <t>Nylonkoord Ø 0,8 mm x 5 mtr.turkoois</t>
  </si>
  <si>
    <t>Nylonkoord Ø 0,8 mm x 5 mtr.neon oranje</t>
  </si>
  <si>
    <t>Nylonkoord Ø 0,8 mm x 5 mtr.neon roze</t>
  </si>
  <si>
    <t>Nylonkoord Ø 0,8 mm x 5 mtr.wit</t>
  </si>
  <si>
    <t>Nylonkoord Ø 0,8 mm x 5 mtr.neon geel</t>
  </si>
  <si>
    <t>Nylon koord Ø 0,8 mm x 5 mtr.neon groen</t>
  </si>
  <si>
    <t>Accessoire: portemonnee</t>
  </si>
  <si>
    <t>Naainaalden set</t>
  </si>
  <si>
    <t>Spelden</t>
  </si>
  <si>
    <t>Drukknoop, 6 stuks Ø 13 mm</t>
  </si>
  <si>
    <t>Vilt assortiment, ca. 200x300 mm, 10 stuks, 10 kleuren</t>
  </si>
  <si>
    <t>Vilt assortiment, ca. 200x 300 mm, 100 stuks, 10 kleuren</t>
  </si>
  <si>
    <t>Naaigaren, klosje wit</t>
  </si>
  <si>
    <t>Eventueel</t>
  </si>
  <si>
    <t>Knopen, 100 stuks</t>
  </si>
  <si>
    <t>Wiebelogen, 100 stuks</t>
  </si>
  <si>
    <t>GSM-tasje</t>
  </si>
  <si>
    <t>Borduurgaren, 5 x 8 mtr.</t>
  </si>
  <si>
    <t>Textiellijm, 50 ml</t>
  </si>
  <si>
    <t>Fun met foto`s</t>
  </si>
  <si>
    <t>Fotolijst</t>
  </si>
  <si>
    <t>Wijnfleshouder</t>
  </si>
  <si>
    <t>Een mooie feesttafel</t>
  </si>
  <si>
    <t>Triplex 210 x 300 x 3 mm, A4 formaat</t>
  </si>
  <si>
    <t>Aluminiumplaat  200 x 600 mm (standaardmaat)</t>
  </si>
  <si>
    <r>
      <t xml:space="preserve">Deze prijzen (incl. </t>
    </r>
    <r>
      <rPr>
        <sz val="10"/>
        <rFont val="Arial"/>
        <family val="0"/>
      </rPr>
      <t>btw)</t>
    </r>
    <r>
      <rPr>
        <sz val="10"/>
        <rFont val="Arial"/>
        <family val="0"/>
      </rPr>
      <t xml:space="preserve"> zijn onder voorbehoud van wijzigingen</t>
    </r>
  </si>
  <si>
    <t>De leveringsvoorwaarden van Opitec kunt u terugvinden in de Opitec catalogus of op www.opitec.be</t>
  </si>
  <si>
    <t>TOTAAL ORDERBEDRAG</t>
  </si>
  <si>
    <t xml:space="preserve">Klantnr.: </t>
  </si>
  <si>
    <t>Bijgewerkt: 07.2016</t>
  </si>
  <si>
    <t>Flockfolie 22.9 x 91.4 cm, grijs</t>
  </si>
  <si>
    <t>Flockfolie 22.9 x 91.4 cm, lichtblauw</t>
  </si>
  <si>
    <t>Flockfolie 22.9 x 91.4 cm, oranje</t>
  </si>
  <si>
    <t>Flockfolie 22.9 x 91.4 cm, rood</t>
  </si>
  <si>
    <t>Flockfolie 22.9 x 91.4 cm, zwart</t>
  </si>
  <si>
    <t>Flockfolie 32 x 50 cm, goud</t>
  </si>
  <si>
    <t>Flockfolie grijs 32 x 50 cm, zilver</t>
  </si>
  <si>
    <t>Latje 30 x 30 x 1000 mm</t>
  </si>
  <si>
    <t>Latje 10 x 20 x 1000 mm</t>
  </si>
  <si>
    <t>Latje 15x 15 x 1000 mm</t>
  </si>
  <si>
    <t>Schuim PVC 210 x 150 x 3mm, blauw</t>
  </si>
  <si>
    <t>Schuim PVC 210 x 150 x 3mm, geel</t>
  </si>
  <si>
    <t>Schuim PVC 210 x 150 x 3mm, rood</t>
  </si>
  <si>
    <t>Plexiglas 500 x 500 mm, geel</t>
  </si>
  <si>
    <t>Plexiglas 500 x 500 mm, oranje</t>
  </si>
  <si>
    <t>Plexiglas 500 x 500 mm, rood</t>
  </si>
  <si>
    <t>Plexiglas 500 x 500 mm, blauw</t>
  </si>
  <si>
    <t>Plexiglas 500 x 500 mm, groen</t>
  </si>
  <si>
    <t xml:space="preserve">U kunt ook kiezen voor onze standaardmaten: deze moeten zelf op maat </t>
  </si>
  <si>
    <t>gezaagd worden:</t>
  </si>
  <si>
    <t>Kaarsenhouder</t>
  </si>
  <si>
    <t>Andere kleuren:</t>
  </si>
  <si>
    <t>Staalwol fijn, 200 gram</t>
  </si>
  <si>
    <t>Bouten Ø4 x 25mm, 100 stuks (4 per ll.)</t>
  </si>
  <si>
    <t>Dopmoeren M4, 100 stuks (4 per ll.)</t>
  </si>
  <si>
    <t>Tussenringen M4, 100 stuks (12 per ll.)</t>
  </si>
  <si>
    <t>Messing hulzen, 15 x Ø 5x 0,5mm, 10 stuks (4 per ll.)</t>
  </si>
  <si>
    <t>Plaatje aluminium 160 x 120 x 1mm, min. bestelling 19 stuks* (1 per ll)</t>
  </si>
  <si>
    <t>Plaatje aluminium 120 x 120 x 1mm, min. bestelling 20 stuks* (1 per ll.)</t>
  </si>
  <si>
    <t>Aluminiumplaat 50 x 450 x 1 mm, min. bestelling 16 stuks* (1 per ll.)</t>
  </si>
  <si>
    <t>Triplex 300 x 85 x 3 mm, min. bestelling 50 stuks* (1 per ll.)</t>
  </si>
  <si>
    <t>Latje 30 x 30 x 80 mm, min. bestelling 60 stuks* (1 per ll.)</t>
  </si>
  <si>
    <t>Latje 10 x 20 x 280 mm, min. bestelling 43 stuks* (1 per ll.)</t>
  </si>
  <si>
    <t>Latje 15 x 15 x 193 mm, min. bestelling 75 stuks* (1 per ll.)</t>
  </si>
  <si>
    <t>Latje 15 x 15 x 200mm, min. bestelling 72 stuks* (1 per ll.)</t>
  </si>
  <si>
    <t>Wasknijpers 50 stuks (1 per ll.)</t>
  </si>
  <si>
    <t>Schuim PVC 120 x 80 x 3mm, rood, min. bestelling 32 stuks* (1 per ll.)</t>
  </si>
  <si>
    <t>Schuim PVC 140 x 85 x 3mm, rood, min. bestelling 25 stuks* (1 per ll.)</t>
  </si>
  <si>
    <t>Plexiglas 210 x 100 x 3mm, oranje, min. bestelling 11 stuks* (1 per ll.)</t>
  </si>
  <si>
    <t>Plaatje schuim PVC 210 x 180 x 3 mm, rood, min. 8 stuks* (1 per ll.)</t>
  </si>
  <si>
    <t>Etiket 192 x 38 mm, 700 stuks (1 per ll.)</t>
  </si>
  <si>
    <t>Robot met 2 lampjes (bouwpakket)</t>
  </si>
  <si>
    <t>Ook voor de proeven levert Opitec vele materialen.</t>
  </si>
  <si>
    <t>Voor schuim PVC, hout en plexiglas op maat gezaagd, geldt een minimale bestelorder € 15,00 per afmeting*</t>
  </si>
  <si>
    <r>
      <t xml:space="preserve">Kijk hiervoor in onze catalogus 2016-2017 of op </t>
    </r>
    <r>
      <rPr>
        <b/>
        <sz val="10"/>
        <color indexed="12"/>
        <rFont val="Arial"/>
        <family val="2"/>
      </rPr>
      <t>www.opitec.be</t>
    </r>
  </si>
  <si>
    <t>PVC folie A4 formaat, 0,5 mm dik, 10 stuks</t>
  </si>
  <si>
    <t>Nieuwe versie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</si>
</sst>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[$€-413]\ * #,##0.00_ ;_ [$€-413]\ * \-#,##0.00_ ;_ [$€-413]\ * &quot;-&quot;??_ ;_ @_ "/>
    <numFmt numFmtId="165" formatCode="_-[$€-413]\ * #,##0.00_-;_-[$€-413]\ * #,##0.00\-;_-[$€-413]\ * &quot;-&quot;??_-;_-@_-"/>
    <numFmt numFmtId="166" formatCode="_ &quot;€&quot;\ * #,##0.00_ ;_ &quot;€&quot;\ * \-#,##0.00_ ;_ &quot;€&quot;\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i/>
      <sz val="10"/>
      <color indexed="12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22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0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b/>
      <u val="single"/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1" borderId="1" applyNumberFormat="0" applyAlignment="0" applyProtection="0"/>
    <xf numFmtId="0" fontId="5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0" fillId="22" borderId="7" applyNumberFormat="0" applyFont="0" applyAlignment="0" applyProtection="0"/>
    <xf numFmtId="0" fontId="16" fillId="11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0" xfId="0" applyFont="1" applyAlignment="1">
      <alignment/>
    </xf>
    <xf numFmtId="0" fontId="26" fillId="0" borderId="13" xfId="0" applyFont="1" applyFill="1" applyBorder="1" applyAlignment="1">
      <alignment/>
    </xf>
    <xf numFmtId="0" fontId="26" fillId="0" borderId="14" xfId="0" applyFont="1" applyFill="1" applyBorder="1" applyAlignment="1">
      <alignment horizontal="left"/>
    </xf>
    <xf numFmtId="0" fontId="26" fillId="0" borderId="14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44" fontId="26" fillId="0" borderId="12" xfId="61" applyFont="1" applyFill="1" applyBorder="1" applyAlignment="1">
      <alignment/>
    </xf>
    <xf numFmtId="44" fontId="26" fillId="0" borderId="10" xfId="61" applyFont="1" applyFill="1" applyBorder="1" applyAlignment="1">
      <alignment horizontal="right"/>
    </xf>
    <xf numFmtId="44" fontId="26" fillId="0" borderId="14" xfId="61" applyFont="1" applyFill="1" applyBorder="1" applyAlignment="1">
      <alignment horizontal="right"/>
    </xf>
    <xf numFmtId="44" fontId="0" fillId="0" borderId="0" xfId="61" applyFont="1" applyFill="1" applyBorder="1" applyAlignment="1">
      <alignment horizontal="right"/>
    </xf>
    <xf numFmtId="44" fontId="0" fillId="0" borderId="0" xfId="61" applyAlignment="1">
      <alignment/>
    </xf>
    <xf numFmtId="0" fontId="29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4" fontId="0" fillId="0" borderId="17" xfId="6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4" fontId="0" fillId="0" borderId="0" xfId="61" applyBorder="1" applyAlignment="1">
      <alignment/>
    </xf>
    <xf numFmtId="0" fontId="0" fillId="0" borderId="20" xfId="0" applyBorder="1" applyAlignment="1">
      <alignment/>
    </xf>
    <xf numFmtId="0" fontId="24" fillId="0" borderId="19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4" fontId="0" fillId="0" borderId="0" xfId="6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25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44" fontId="25" fillId="0" borderId="0" xfId="61" applyFont="1" applyFill="1" applyBorder="1" applyAlignment="1">
      <alignment horizontal="right"/>
    </xf>
    <xf numFmtId="0" fontId="25" fillId="0" borderId="20" xfId="0" applyFont="1" applyFill="1" applyBorder="1" applyAlignment="1">
      <alignment/>
    </xf>
    <xf numFmtId="0" fontId="20" fillId="23" borderId="19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4" fontId="0" fillId="0" borderId="0" xfId="61" applyFont="1" applyBorder="1" applyAlignment="1">
      <alignment horizontal="right"/>
    </xf>
    <xf numFmtId="165" fontId="22" fillId="0" borderId="20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 horizontal="left"/>
    </xf>
    <xf numFmtId="44" fontId="0" fillId="0" borderId="0" xfId="61" applyBorder="1" applyAlignment="1">
      <alignment horizontal="right"/>
    </xf>
    <xf numFmtId="0" fontId="20" fillId="23" borderId="19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5" fillId="23" borderId="19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/>
    </xf>
    <xf numFmtId="44" fontId="0" fillId="0" borderId="14" xfId="61" applyBorder="1" applyAlignment="1">
      <alignment/>
    </xf>
    <xf numFmtId="165" fontId="25" fillId="0" borderId="20" xfId="0" applyNumberFormat="1" applyFont="1" applyBorder="1" applyAlignment="1">
      <alignment/>
    </xf>
    <xf numFmtId="0" fontId="30" fillId="0" borderId="15" xfId="0" applyFont="1" applyFill="1" applyBorder="1" applyAlignment="1">
      <alignment horizontal="right"/>
    </xf>
    <xf numFmtId="0" fontId="23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44" fontId="0" fillId="0" borderId="14" xfId="6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165" fontId="2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32" fillId="0" borderId="0" xfId="0" applyNumberFormat="1" applyFont="1" applyBorder="1" applyAlignment="1">
      <alignment horizontal="left"/>
    </xf>
    <xf numFmtId="0" fontId="25" fillId="0" borderId="0" xfId="0" applyFont="1" applyAlignment="1">
      <alignment/>
    </xf>
    <xf numFmtId="166" fontId="22" fillId="0" borderId="0" xfId="0" applyNumberFormat="1" applyFont="1" applyAlignment="1">
      <alignment/>
    </xf>
    <xf numFmtId="0" fontId="33" fillId="0" borderId="0" xfId="51" applyFont="1" applyAlignment="1" applyProtection="1">
      <alignment horizontal="center"/>
      <protection/>
    </xf>
    <xf numFmtId="0" fontId="25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Comma" xfId="43"/>
    <cellStyle name="Comma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 2" xfId="58"/>
    <cellStyle name="Title" xfId="59"/>
    <cellStyle name="Total" xfId="60"/>
    <cellStyle name="Currency" xfId="61"/>
    <cellStyle name="Currency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0</xdr:col>
      <xdr:colOff>1847850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594" t="10162" r="72264" b="82203"/>
        <a:stretch>
          <a:fillRect/>
        </a:stretch>
      </xdr:blipFill>
      <xdr:spPr>
        <a:xfrm>
          <a:off x="9525" y="47625"/>
          <a:ext cx="1838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4"/>
  <sheetViews>
    <sheetView tabSelected="1" workbookViewId="0" topLeftCell="A1">
      <selection activeCell="E6" sqref="E6"/>
    </sheetView>
  </sheetViews>
  <sheetFormatPr defaultColWidth="11.421875" defaultRowHeight="12.75"/>
  <cols>
    <col min="1" max="1" width="28.421875" style="0" customWidth="1"/>
    <col min="2" max="2" width="68.57421875" style="0" customWidth="1"/>
    <col min="3" max="3" width="9.140625" style="72" customWidth="1"/>
    <col min="4" max="4" width="9.140625" style="21" customWidth="1"/>
    <col min="5" max="5" width="7.00390625" style="0" customWidth="1"/>
    <col min="7" max="16384" width="9.140625" style="0" customWidth="1"/>
  </cols>
  <sheetData>
    <row r="1" spans="1:6" ht="12.75">
      <c r="A1" s="24"/>
      <c r="B1" s="25"/>
      <c r="C1" s="70"/>
      <c r="D1" s="26"/>
      <c r="E1" s="25"/>
      <c r="F1" s="27"/>
    </row>
    <row r="2" spans="1:6" ht="12.75">
      <c r="A2" s="28"/>
      <c r="B2" s="29"/>
      <c r="C2" s="60"/>
      <c r="D2" s="30"/>
      <c r="E2" s="29"/>
      <c r="F2" s="31"/>
    </row>
    <row r="3" spans="1:6" ht="12.75">
      <c r="A3" s="28"/>
      <c r="B3" s="29"/>
      <c r="C3" s="60"/>
      <c r="D3" s="30"/>
      <c r="E3" s="29"/>
      <c r="F3" s="31"/>
    </row>
    <row r="4" spans="1:6" ht="12.75">
      <c r="A4" s="28"/>
      <c r="B4" s="79" t="s">
        <v>109</v>
      </c>
      <c r="C4" s="60"/>
      <c r="D4" s="30"/>
      <c r="E4" s="29"/>
      <c r="F4" s="31"/>
    </row>
    <row r="5" spans="1:6" ht="12.75">
      <c r="A5" s="28"/>
      <c r="B5" s="29"/>
      <c r="C5" s="60"/>
      <c r="D5" s="30"/>
      <c r="E5" s="29"/>
      <c r="F5" s="31"/>
    </row>
    <row r="6" spans="1:6" ht="27.75">
      <c r="A6" s="32" t="s">
        <v>9</v>
      </c>
      <c r="B6" s="33"/>
      <c r="C6" s="33"/>
      <c r="D6" s="34"/>
      <c r="E6" s="35"/>
      <c r="F6" s="36"/>
    </row>
    <row r="7" spans="1:6" ht="12.75">
      <c r="A7" s="37"/>
      <c r="B7" s="38"/>
      <c r="C7" s="38"/>
      <c r="D7" s="34"/>
      <c r="E7" s="35"/>
      <c r="F7" s="36"/>
    </row>
    <row r="8" spans="1:6" ht="12.75">
      <c r="A8" s="39" t="s">
        <v>4</v>
      </c>
      <c r="B8" s="33"/>
      <c r="C8" s="33"/>
      <c r="D8" s="34"/>
      <c r="E8" s="35"/>
      <c r="F8" s="36"/>
    </row>
    <row r="9" spans="1:6" ht="12.75">
      <c r="A9" s="40" t="s">
        <v>2</v>
      </c>
      <c r="B9" s="38"/>
      <c r="C9" s="38"/>
      <c r="D9" s="34"/>
      <c r="E9" s="35"/>
      <c r="F9" s="36"/>
    </row>
    <row r="10" spans="1:6" ht="12.75">
      <c r="A10" s="40" t="s">
        <v>3</v>
      </c>
      <c r="B10" s="38"/>
      <c r="C10" s="38"/>
      <c r="D10" s="68"/>
      <c r="E10" s="67"/>
      <c r="F10" s="36"/>
    </row>
    <row r="11" spans="1:6" ht="18">
      <c r="A11" s="37"/>
      <c r="B11" s="38"/>
      <c r="C11" s="38"/>
      <c r="D11" s="17" t="s">
        <v>61</v>
      </c>
      <c r="E11" s="5"/>
      <c r="F11" s="10"/>
    </row>
    <row r="12" spans="1:7" ht="18">
      <c r="A12" s="7" t="s">
        <v>0</v>
      </c>
      <c r="B12" s="8"/>
      <c r="C12" s="8"/>
      <c r="D12" s="18"/>
      <c r="E12" s="9"/>
      <c r="F12" s="10"/>
      <c r="G12" s="11"/>
    </row>
    <row r="13" spans="1:7" ht="18">
      <c r="A13" s="7" t="s">
        <v>1</v>
      </c>
      <c r="B13" s="8"/>
      <c r="C13" s="8"/>
      <c r="D13" s="18"/>
      <c r="E13" s="9"/>
      <c r="F13" s="10"/>
      <c r="G13" s="11"/>
    </row>
    <row r="14" spans="1:7" ht="18">
      <c r="A14" s="12" t="s">
        <v>10</v>
      </c>
      <c r="B14" s="13"/>
      <c r="C14" s="13"/>
      <c r="D14" s="19"/>
      <c r="E14" s="14"/>
      <c r="F14" s="16"/>
      <c r="G14" s="11"/>
    </row>
    <row r="15" spans="1:7" ht="18">
      <c r="A15" s="12" t="s">
        <v>11</v>
      </c>
      <c r="B15" s="13"/>
      <c r="C15" s="13"/>
      <c r="D15" s="19"/>
      <c r="E15" s="15"/>
      <c r="F15" s="6"/>
      <c r="G15" s="11"/>
    </row>
    <row r="16" spans="1:6" ht="12.75">
      <c r="A16" s="37"/>
      <c r="B16" s="38"/>
      <c r="C16" s="38"/>
      <c r="D16" s="34"/>
      <c r="E16" s="35"/>
      <c r="F16" s="27"/>
    </row>
    <row r="17" spans="1:6" ht="12.75">
      <c r="A17" s="41" t="s">
        <v>12</v>
      </c>
      <c r="B17" s="33"/>
      <c r="C17" s="33" t="s">
        <v>15</v>
      </c>
      <c r="D17" s="42" t="s">
        <v>16</v>
      </c>
      <c r="E17" s="23" t="s">
        <v>17</v>
      </c>
      <c r="F17" s="43" t="s">
        <v>18</v>
      </c>
    </row>
    <row r="18" spans="1:6" ht="12.75">
      <c r="A18" s="41"/>
      <c r="B18" s="33"/>
      <c r="C18" s="33"/>
      <c r="D18" s="42"/>
      <c r="E18" s="23"/>
      <c r="F18" s="48"/>
    </row>
    <row r="19" spans="1:6" ht="12.75">
      <c r="A19" s="44" t="s">
        <v>8</v>
      </c>
      <c r="B19" s="45" t="s">
        <v>5</v>
      </c>
      <c r="C19" s="46"/>
      <c r="D19" s="47"/>
      <c r="E19" s="1"/>
      <c r="F19" s="31"/>
    </row>
    <row r="20" spans="1:6" ht="12.75">
      <c r="A20" s="28"/>
      <c r="B20" s="49" t="s">
        <v>102</v>
      </c>
      <c r="C20" s="2">
        <v>875067</v>
      </c>
      <c r="D20" s="50">
        <v>1.89</v>
      </c>
      <c r="E20" s="1"/>
      <c r="F20" s="48">
        <f>E20*D20</f>
        <v>0</v>
      </c>
    </row>
    <row r="21" spans="1:6" ht="12.75">
      <c r="A21" s="28"/>
      <c r="B21" s="49" t="s">
        <v>103</v>
      </c>
      <c r="C21" s="2">
        <v>421121</v>
      </c>
      <c r="D21" s="50">
        <v>39.5</v>
      </c>
      <c r="E21" s="1"/>
      <c r="F21" s="48">
        <f>E21*D21</f>
        <v>0</v>
      </c>
    </row>
    <row r="22" spans="1:6" ht="12.75">
      <c r="A22" s="58"/>
      <c r="B22" s="75" t="s">
        <v>84</v>
      </c>
      <c r="C22" s="2"/>
      <c r="D22" s="50"/>
      <c r="E22" s="1"/>
      <c r="F22" s="48"/>
    </row>
    <row r="23" spans="1:6" ht="12.75">
      <c r="A23" s="28"/>
      <c r="B23" s="49" t="s">
        <v>19</v>
      </c>
      <c r="C23" s="2">
        <v>875089</v>
      </c>
      <c r="D23" s="50">
        <v>1.89</v>
      </c>
      <c r="E23" s="1"/>
      <c r="F23" s="48">
        <f>E23*D23</f>
        <v>0</v>
      </c>
    </row>
    <row r="24" spans="1:6" ht="12.75">
      <c r="A24" s="28"/>
      <c r="B24" s="49" t="s">
        <v>20</v>
      </c>
      <c r="C24" s="2">
        <v>875034</v>
      </c>
      <c r="D24" s="50">
        <v>1.89</v>
      </c>
      <c r="E24" s="1"/>
      <c r="F24" s="48">
        <f>E24*D24</f>
        <v>0</v>
      </c>
    </row>
    <row r="25" spans="1:6" ht="12.75">
      <c r="A25" s="28"/>
      <c r="B25" s="49" t="s">
        <v>21</v>
      </c>
      <c r="C25" s="2">
        <v>875045</v>
      </c>
      <c r="D25" s="50">
        <v>1.89</v>
      </c>
      <c r="E25" s="1"/>
      <c r="F25" s="48">
        <f>E25*D25</f>
        <v>0</v>
      </c>
    </row>
    <row r="26" spans="1:7" ht="12.75">
      <c r="A26" s="28"/>
      <c r="B26" s="29"/>
      <c r="C26" s="60"/>
      <c r="D26" s="30"/>
      <c r="E26" s="29"/>
      <c r="F26" s="48"/>
      <c r="G26" s="69"/>
    </row>
    <row r="27" spans="1:7" ht="12.75">
      <c r="A27" s="51" t="s">
        <v>13</v>
      </c>
      <c r="B27" s="45" t="s">
        <v>6</v>
      </c>
      <c r="C27" s="52"/>
      <c r="D27" s="20"/>
      <c r="E27" s="1"/>
      <c r="F27" s="31"/>
      <c r="G27" s="3"/>
    </row>
    <row r="28" spans="1:7" ht="12.75">
      <c r="A28" s="28"/>
      <c r="B28" s="53" t="s">
        <v>99</v>
      </c>
      <c r="C28" s="52">
        <v>875067</v>
      </c>
      <c r="D28" s="20">
        <v>0.48</v>
      </c>
      <c r="E28" s="1"/>
      <c r="F28" s="48">
        <f>E28*D28</f>
        <v>0</v>
      </c>
      <c r="G28" s="3"/>
    </row>
    <row r="29" spans="1:7" ht="12.75">
      <c r="A29" s="28"/>
      <c r="B29" s="53" t="s">
        <v>100</v>
      </c>
      <c r="C29" s="52">
        <v>875067</v>
      </c>
      <c r="D29" s="20">
        <v>0.6</v>
      </c>
      <c r="E29" s="1"/>
      <c r="F29" s="48">
        <f>E29*D29</f>
        <v>0</v>
      </c>
      <c r="G29" s="3"/>
    </row>
    <row r="30" spans="1:7" ht="12.75">
      <c r="A30" s="28"/>
      <c r="B30" s="45" t="s">
        <v>7</v>
      </c>
      <c r="C30" s="52"/>
      <c r="D30" s="20"/>
      <c r="E30" s="1"/>
      <c r="G30" s="37"/>
    </row>
    <row r="31" spans="1:7" ht="12.75">
      <c r="A31" s="28"/>
      <c r="B31" s="54" t="s">
        <v>101</v>
      </c>
      <c r="C31" s="52">
        <v>993105</v>
      </c>
      <c r="D31" s="20">
        <v>1.39</v>
      </c>
      <c r="E31" s="1"/>
      <c r="F31" s="48">
        <f>E31*D31</f>
        <v>0</v>
      </c>
      <c r="G31" s="3"/>
    </row>
    <row r="32" spans="1:7" ht="12.75">
      <c r="A32" s="28"/>
      <c r="B32" s="75" t="s">
        <v>84</v>
      </c>
      <c r="C32" s="52"/>
      <c r="D32" s="20"/>
      <c r="E32" s="1"/>
      <c r="F32" s="48"/>
      <c r="G32" s="3"/>
    </row>
    <row r="33" spans="1:7" ht="12.75">
      <c r="A33" s="28"/>
      <c r="B33" s="54" t="s">
        <v>22</v>
      </c>
      <c r="C33" s="52">
        <v>993091</v>
      </c>
      <c r="D33" s="20">
        <v>1.39</v>
      </c>
      <c r="E33" s="1"/>
      <c r="F33" s="48">
        <f>E33*D33</f>
        <v>0</v>
      </c>
      <c r="G33" s="37"/>
    </row>
    <row r="34" spans="1:7" ht="12.75">
      <c r="A34" s="28"/>
      <c r="B34" s="54" t="s">
        <v>23</v>
      </c>
      <c r="C34" s="52">
        <v>993116</v>
      </c>
      <c r="D34" s="20">
        <v>1.39</v>
      </c>
      <c r="E34" s="1"/>
      <c r="F34" s="48">
        <f>E34*D34</f>
        <v>0</v>
      </c>
      <c r="G34" s="3"/>
    </row>
    <row r="35" spans="1:7" ht="12.75">
      <c r="A35" s="28"/>
      <c r="B35" s="54" t="s">
        <v>24</v>
      </c>
      <c r="C35" s="52">
        <v>993138</v>
      </c>
      <c r="D35" s="20">
        <v>1.39</v>
      </c>
      <c r="E35" s="1"/>
      <c r="F35" s="48">
        <f>E35*D35</f>
        <v>0</v>
      </c>
      <c r="G35" s="3"/>
    </row>
    <row r="36" spans="1:7" ht="12.75">
      <c r="A36" s="28"/>
      <c r="B36" s="54" t="s">
        <v>25</v>
      </c>
      <c r="C36" s="52">
        <v>993149</v>
      </c>
      <c r="D36" s="20">
        <v>1.39</v>
      </c>
      <c r="E36" s="1"/>
      <c r="F36" s="48">
        <f>E36*D36</f>
        <v>0</v>
      </c>
      <c r="G36" s="3"/>
    </row>
    <row r="37" spans="1:7" ht="12.75">
      <c r="A37" s="28"/>
      <c r="B37" s="54"/>
      <c r="C37" s="52"/>
      <c r="D37" s="20"/>
      <c r="E37" s="1"/>
      <c r="F37" s="48"/>
      <c r="G37" s="3"/>
    </row>
    <row r="38" spans="1:7" ht="12.75">
      <c r="A38" s="28"/>
      <c r="B38" s="35" t="s">
        <v>81</v>
      </c>
      <c r="C38" s="52"/>
      <c r="D38" s="20"/>
      <c r="E38" s="1"/>
      <c r="F38" s="48"/>
      <c r="G38" s="3"/>
    </row>
    <row r="39" spans="1:7" ht="12.75">
      <c r="A39" s="28"/>
      <c r="B39" s="35" t="s">
        <v>82</v>
      </c>
      <c r="C39" s="52"/>
      <c r="D39" s="20"/>
      <c r="E39" s="1"/>
      <c r="F39" s="48"/>
      <c r="G39" s="3"/>
    </row>
    <row r="40" spans="1:7" ht="12.75">
      <c r="A40" s="28"/>
      <c r="B40" s="54" t="s">
        <v>75</v>
      </c>
      <c r="C40" s="52">
        <v>805666</v>
      </c>
      <c r="D40" s="20">
        <v>1.15</v>
      </c>
      <c r="E40" s="1"/>
      <c r="F40" s="48">
        <f aca="true" t="shared" si="0" ref="F40:F47">E40*D40</f>
        <v>0</v>
      </c>
      <c r="G40" s="3"/>
    </row>
    <row r="41" spans="1:7" ht="12.75">
      <c r="A41" s="28"/>
      <c r="B41" s="54" t="s">
        <v>74</v>
      </c>
      <c r="C41" s="55">
        <v>805688</v>
      </c>
      <c r="D41" s="20">
        <v>1.15</v>
      </c>
      <c r="E41" s="1"/>
      <c r="F41" s="48">
        <f t="shared" si="0"/>
        <v>0</v>
      </c>
      <c r="G41" s="3"/>
    </row>
    <row r="42" spans="1:7" ht="12.75">
      <c r="A42" s="28"/>
      <c r="B42" s="54" t="s">
        <v>73</v>
      </c>
      <c r="C42" s="55">
        <v>805677</v>
      </c>
      <c r="D42" s="20">
        <v>1.15</v>
      </c>
      <c r="E42" s="1"/>
      <c r="F42" s="48">
        <f t="shared" si="0"/>
        <v>0</v>
      </c>
      <c r="G42" s="3"/>
    </row>
    <row r="43" spans="1:7" ht="12.75">
      <c r="A43" s="28"/>
      <c r="B43" s="54" t="s">
        <v>77</v>
      </c>
      <c r="C43" s="55">
        <v>993378</v>
      </c>
      <c r="D43" s="20">
        <v>16.95</v>
      </c>
      <c r="E43" s="1"/>
      <c r="F43" s="48">
        <f t="shared" si="0"/>
        <v>0</v>
      </c>
      <c r="G43" s="3"/>
    </row>
    <row r="44" spans="1:7" ht="12.75">
      <c r="A44" s="28"/>
      <c r="B44" s="54" t="s">
        <v>76</v>
      </c>
      <c r="C44" s="55">
        <v>993367</v>
      </c>
      <c r="D44" s="20">
        <v>16.95</v>
      </c>
      <c r="E44" s="1"/>
      <c r="F44" s="48">
        <f t="shared" si="0"/>
        <v>0</v>
      </c>
      <c r="G44" s="3"/>
    </row>
    <row r="45" spans="1:7" ht="12.75">
      <c r="A45" s="28"/>
      <c r="B45" s="54" t="s">
        <v>78</v>
      </c>
      <c r="C45" s="55">
        <v>993389</v>
      </c>
      <c r="D45" s="20">
        <v>16.95</v>
      </c>
      <c r="E45" s="1"/>
      <c r="F45" s="48">
        <f t="shared" si="0"/>
        <v>0</v>
      </c>
      <c r="G45" s="3"/>
    </row>
    <row r="46" spans="1:7" ht="12.75">
      <c r="A46" s="28"/>
      <c r="B46" s="54" t="s">
        <v>79</v>
      </c>
      <c r="C46" s="55">
        <v>993415</v>
      </c>
      <c r="D46" s="20">
        <v>16.95</v>
      </c>
      <c r="E46" s="1"/>
      <c r="F46" s="48">
        <f t="shared" si="0"/>
        <v>0</v>
      </c>
      <c r="G46" s="3"/>
    </row>
    <row r="47" spans="1:7" ht="12.75">
      <c r="A47" s="28"/>
      <c r="B47" s="54" t="s">
        <v>80</v>
      </c>
      <c r="C47" s="55">
        <v>993437</v>
      </c>
      <c r="D47" s="20">
        <v>16.95</v>
      </c>
      <c r="E47" s="1"/>
      <c r="F47" s="48">
        <f t="shared" si="0"/>
        <v>0</v>
      </c>
      <c r="G47" s="3"/>
    </row>
    <row r="48" spans="1:7" ht="12.75">
      <c r="A48" s="28"/>
      <c r="B48" s="54"/>
      <c r="C48" s="55"/>
      <c r="D48" s="20"/>
      <c r="E48" s="1"/>
      <c r="F48" s="48"/>
      <c r="G48" s="3"/>
    </row>
    <row r="49" spans="1:7" ht="12.75">
      <c r="A49" s="44" t="s">
        <v>14</v>
      </c>
      <c r="B49" s="4" t="s">
        <v>104</v>
      </c>
      <c r="C49" s="52">
        <v>112400</v>
      </c>
      <c r="D49" s="20">
        <v>3.95</v>
      </c>
      <c r="E49" s="1"/>
      <c r="F49" s="48">
        <f>E49*D49</f>
        <v>0</v>
      </c>
      <c r="G49" s="3"/>
    </row>
    <row r="50" spans="1:6" ht="12.75">
      <c r="A50" s="28"/>
      <c r="B50" s="29"/>
      <c r="C50" s="60"/>
      <c r="D50" s="30"/>
      <c r="E50" s="29"/>
      <c r="F50" s="48"/>
    </row>
    <row r="51" spans="1:6" ht="12.75">
      <c r="A51" s="56" t="s">
        <v>26</v>
      </c>
      <c r="B51" s="4" t="s">
        <v>27</v>
      </c>
      <c r="C51" s="60"/>
      <c r="D51" s="30"/>
      <c r="E51" s="29"/>
      <c r="F51" s="48"/>
    </row>
    <row r="52" spans="1:6" ht="12.75">
      <c r="A52" s="28"/>
      <c r="B52" s="29" t="s">
        <v>63</v>
      </c>
      <c r="C52" s="60">
        <v>525618</v>
      </c>
      <c r="D52" s="30">
        <v>16.95</v>
      </c>
      <c r="E52" s="29"/>
      <c r="F52" s="48">
        <f aca="true" t="shared" si="1" ref="F52:F58">E52*D52</f>
        <v>0</v>
      </c>
    </row>
    <row r="53" spans="1:6" ht="12.75">
      <c r="A53" s="28"/>
      <c r="B53" s="29" t="s">
        <v>64</v>
      </c>
      <c r="C53" s="60">
        <v>525799</v>
      </c>
      <c r="D53" s="30">
        <v>16.95</v>
      </c>
      <c r="E53" s="29"/>
      <c r="F53" s="48">
        <f t="shared" si="1"/>
        <v>0</v>
      </c>
    </row>
    <row r="54" spans="1:6" ht="12.75">
      <c r="A54" s="28"/>
      <c r="B54" s="29" t="s">
        <v>65</v>
      </c>
      <c r="C54" s="38">
        <v>525869</v>
      </c>
      <c r="D54" s="30">
        <v>16.95</v>
      </c>
      <c r="E54" s="29"/>
      <c r="F54" s="48">
        <f t="shared" si="1"/>
        <v>0</v>
      </c>
    </row>
    <row r="55" spans="1:6" ht="12.75">
      <c r="A55" s="28"/>
      <c r="B55" s="29" t="s">
        <v>66</v>
      </c>
      <c r="C55" s="38">
        <v>525700</v>
      </c>
      <c r="D55" s="30">
        <v>16.95</v>
      </c>
      <c r="E55" s="29"/>
      <c r="F55" s="48">
        <f t="shared" si="1"/>
        <v>0</v>
      </c>
    </row>
    <row r="56" spans="1:6" ht="12.75">
      <c r="A56" s="28"/>
      <c r="B56" s="29" t="s">
        <v>67</v>
      </c>
      <c r="C56" s="38">
        <v>421110</v>
      </c>
      <c r="D56" s="30">
        <v>16.95</v>
      </c>
      <c r="E56" s="29"/>
      <c r="F56" s="48">
        <f t="shared" si="1"/>
        <v>0</v>
      </c>
    </row>
    <row r="57" spans="1:6" ht="12.75">
      <c r="A57" s="28"/>
      <c r="B57" s="29" t="s">
        <v>68</v>
      </c>
      <c r="C57" s="38">
        <v>526049</v>
      </c>
      <c r="D57" s="30">
        <v>6.95</v>
      </c>
      <c r="E57" s="29"/>
      <c r="F57" s="48">
        <f t="shared" si="1"/>
        <v>0</v>
      </c>
    </row>
    <row r="58" spans="1:6" ht="12.75">
      <c r="A58" s="28"/>
      <c r="B58" s="29" t="s">
        <v>69</v>
      </c>
      <c r="C58" s="52">
        <v>525153</v>
      </c>
      <c r="D58" s="30">
        <v>6.95</v>
      </c>
      <c r="E58" s="29"/>
      <c r="F58" s="48">
        <f t="shared" si="1"/>
        <v>0</v>
      </c>
    </row>
    <row r="59" spans="1:6" ht="12.75">
      <c r="A59" s="28"/>
      <c r="B59" s="4" t="s">
        <v>28</v>
      </c>
      <c r="C59" s="60"/>
      <c r="D59" s="30"/>
      <c r="E59" s="29"/>
      <c r="F59" s="48"/>
    </row>
    <row r="60" spans="1:6" ht="12.75">
      <c r="A60" s="28"/>
      <c r="B60" s="29" t="s">
        <v>29</v>
      </c>
      <c r="C60" s="2">
        <v>724931</v>
      </c>
      <c r="D60" s="30">
        <v>1.2</v>
      </c>
      <c r="E60" s="29"/>
      <c r="F60" s="48">
        <f>E60*D60</f>
        <v>0</v>
      </c>
    </row>
    <row r="61" spans="1:6" ht="12.75">
      <c r="A61" s="28"/>
      <c r="B61" s="29" t="s">
        <v>36</v>
      </c>
      <c r="C61" s="2">
        <v>560638</v>
      </c>
      <c r="D61" s="30">
        <v>1</v>
      </c>
      <c r="E61" s="29"/>
      <c r="F61" s="48">
        <f aca="true" t="shared" si="2" ref="F61:F69">E61*D61</f>
        <v>0</v>
      </c>
    </row>
    <row r="62" spans="1:6" ht="12.75">
      <c r="A62" s="28"/>
      <c r="B62" s="29" t="s">
        <v>37</v>
      </c>
      <c r="C62" s="2">
        <v>560694</v>
      </c>
      <c r="D62" s="30">
        <v>1</v>
      </c>
      <c r="E62" s="29"/>
      <c r="F62" s="48">
        <f t="shared" si="2"/>
        <v>0</v>
      </c>
    </row>
    <row r="63" spans="1:6" ht="12.75">
      <c r="A63" s="28"/>
      <c r="B63" s="29" t="s">
        <v>38</v>
      </c>
      <c r="C63" s="2">
        <v>560683</v>
      </c>
      <c r="D63" s="30">
        <v>1</v>
      </c>
      <c r="E63" s="29"/>
      <c r="F63" s="48">
        <f t="shared" si="2"/>
        <v>0</v>
      </c>
    </row>
    <row r="64" spans="1:6" ht="12.75">
      <c r="A64" s="28"/>
      <c r="B64" s="29" t="s">
        <v>35</v>
      </c>
      <c r="C64" s="2">
        <v>560649</v>
      </c>
      <c r="D64" s="30">
        <v>1</v>
      </c>
      <c r="E64" s="29"/>
      <c r="F64" s="48">
        <f t="shared" si="2"/>
        <v>0</v>
      </c>
    </row>
    <row r="65" spans="1:6" ht="12.75">
      <c r="A65" s="28"/>
      <c r="B65" s="29" t="s">
        <v>34</v>
      </c>
      <c r="C65" s="2">
        <v>560672</v>
      </c>
      <c r="D65" s="30">
        <v>1</v>
      </c>
      <c r="E65" s="29"/>
      <c r="F65" s="48">
        <f t="shared" si="2"/>
        <v>0</v>
      </c>
    </row>
    <row r="66" spans="1:6" ht="12.75">
      <c r="A66" s="28"/>
      <c r="B66" s="29" t="s">
        <v>33</v>
      </c>
      <c r="C66" s="2">
        <v>560650</v>
      </c>
      <c r="D66" s="30">
        <v>1</v>
      </c>
      <c r="E66" s="29"/>
      <c r="F66" s="48">
        <f t="shared" si="2"/>
        <v>0</v>
      </c>
    </row>
    <row r="67" spans="1:6" ht="12.75">
      <c r="A67" s="28"/>
      <c r="B67" s="29" t="s">
        <v>32</v>
      </c>
      <c r="C67" s="2">
        <v>560616</v>
      </c>
      <c r="D67" s="30">
        <v>1</v>
      </c>
      <c r="E67" s="29"/>
      <c r="F67" s="48">
        <f t="shared" si="2"/>
        <v>0</v>
      </c>
    </row>
    <row r="68" spans="1:6" ht="12.75">
      <c r="A68" s="28"/>
      <c r="B68" s="29" t="s">
        <v>31</v>
      </c>
      <c r="C68" s="2">
        <v>560708</v>
      </c>
      <c r="D68" s="30">
        <v>1</v>
      </c>
      <c r="E68" s="29"/>
      <c r="F68" s="48">
        <f t="shared" si="2"/>
        <v>0</v>
      </c>
    </row>
    <row r="69" spans="1:6" ht="12.75">
      <c r="A69" s="28"/>
      <c r="B69" s="29" t="s">
        <v>30</v>
      </c>
      <c r="C69" s="2">
        <v>544306</v>
      </c>
      <c r="D69" s="30">
        <v>12.75</v>
      </c>
      <c r="E69" s="29"/>
      <c r="F69" s="48">
        <f t="shared" si="2"/>
        <v>0</v>
      </c>
    </row>
    <row r="70" spans="1:6" ht="12.75">
      <c r="A70" s="57"/>
      <c r="B70" s="4" t="s">
        <v>39</v>
      </c>
      <c r="C70" s="2"/>
      <c r="D70" s="30"/>
      <c r="E70" s="29"/>
      <c r="F70" s="31"/>
    </row>
    <row r="71" spans="1:6" ht="12.75">
      <c r="A71" s="28"/>
      <c r="B71" s="29" t="s">
        <v>43</v>
      </c>
      <c r="C71" s="2">
        <v>512037</v>
      </c>
      <c r="D71" s="30">
        <v>3.65</v>
      </c>
      <c r="E71" s="29"/>
      <c r="F71" s="48">
        <f aca="true" t="shared" si="3" ref="F71:F80">E71*D71</f>
        <v>0</v>
      </c>
    </row>
    <row r="72" spans="1:6" ht="12.75">
      <c r="A72" s="28"/>
      <c r="B72" s="29" t="s">
        <v>44</v>
      </c>
      <c r="C72" s="2">
        <v>512808</v>
      </c>
      <c r="D72" s="30">
        <v>30.55</v>
      </c>
      <c r="E72" s="29"/>
      <c r="F72" s="48">
        <f t="shared" si="3"/>
        <v>0</v>
      </c>
    </row>
    <row r="73" spans="1:6" ht="12.75">
      <c r="A73" s="28"/>
      <c r="B73" s="29" t="s">
        <v>45</v>
      </c>
      <c r="C73" s="2">
        <v>554100</v>
      </c>
      <c r="D73" s="30">
        <v>2.3</v>
      </c>
      <c r="E73" s="29"/>
      <c r="F73" s="48">
        <f t="shared" si="3"/>
        <v>0</v>
      </c>
    </row>
    <row r="74" spans="1:6" ht="12.75">
      <c r="A74" s="28"/>
      <c r="B74" s="29" t="s">
        <v>50</v>
      </c>
      <c r="C74" s="2">
        <v>556693</v>
      </c>
      <c r="D74" s="30">
        <v>1.55</v>
      </c>
      <c r="E74" s="29"/>
      <c r="F74" s="48">
        <f t="shared" si="3"/>
        <v>0</v>
      </c>
    </row>
    <row r="75" spans="1:6" ht="12.75">
      <c r="A75" s="28"/>
      <c r="B75" s="29" t="s">
        <v>42</v>
      </c>
      <c r="C75" s="2">
        <v>532271</v>
      </c>
      <c r="D75" s="30">
        <v>2.6</v>
      </c>
      <c r="E75" s="29"/>
      <c r="F75" s="48">
        <f t="shared" si="3"/>
        <v>0</v>
      </c>
    </row>
    <row r="76" spans="1:6" ht="12.75">
      <c r="A76" s="28"/>
      <c r="B76" s="29" t="s">
        <v>40</v>
      </c>
      <c r="C76" s="2">
        <v>521382</v>
      </c>
      <c r="D76" s="30">
        <v>3.35</v>
      </c>
      <c r="E76" s="29"/>
      <c r="F76" s="48">
        <f t="shared" si="3"/>
        <v>0</v>
      </c>
    </row>
    <row r="77" spans="1:6" ht="12.75">
      <c r="A77" s="28"/>
      <c r="B77" s="29" t="s">
        <v>41</v>
      </c>
      <c r="C77" s="2">
        <v>521290</v>
      </c>
      <c r="D77" s="30">
        <v>3.35</v>
      </c>
      <c r="E77" s="29"/>
      <c r="F77" s="48">
        <f t="shared" si="3"/>
        <v>0</v>
      </c>
    </row>
    <row r="78" spans="1:6" ht="12.75">
      <c r="A78" s="58" t="s">
        <v>46</v>
      </c>
      <c r="B78" s="29" t="s">
        <v>51</v>
      </c>
      <c r="C78" s="2">
        <v>302858</v>
      </c>
      <c r="D78" s="30">
        <v>4.25</v>
      </c>
      <c r="E78" s="59"/>
      <c r="F78" s="48">
        <f t="shared" si="3"/>
        <v>0</v>
      </c>
    </row>
    <row r="79" spans="1:6" ht="12.75">
      <c r="A79" s="58" t="s">
        <v>46</v>
      </c>
      <c r="B79" s="29" t="s">
        <v>47</v>
      </c>
      <c r="C79" s="2">
        <v>505946</v>
      </c>
      <c r="D79" s="30">
        <v>2.35</v>
      </c>
      <c r="E79" s="29"/>
      <c r="F79" s="48">
        <f t="shared" si="3"/>
        <v>0</v>
      </c>
    </row>
    <row r="80" spans="1:256" ht="12.75">
      <c r="A80" s="58" t="s">
        <v>46</v>
      </c>
      <c r="B80" s="29" t="s">
        <v>48</v>
      </c>
      <c r="C80" s="2">
        <v>506883</v>
      </c>
      <c r="D80" s="30">
        <v>1.9</v>
      </c>
      <c r="E80" s="29"/>
      <c r="F80" s="48">
        <f t="shared" si="3"/>
        <v>0</v>
      </c>
      <c r="H80" s="21"/>
      <c r="I80" s="22"/>
      <c r="L80" s="21"/>
      <c r="M80" s="22"/>
      <c r="P80" s="21"/>
      <c r="Q80" s="22"/>
      <c r="T80" s="21"/>
      <c r="U80" s="22"/>
      <c r="X80" s="21"/>
      <c r="Y80" s="22"/>
      <c r="AB80" s="21"/>
      <c r="AC80" s="22"/>
      <c r="AF80" s="21"/>
      <c r="AG80" s="22"/>
      <c r="AJ80" s="21"/>
      <c r="AK80" s="22"/>
      <c r="AN80" s="21"/>
      <c r="AO80" s="22"/>
      <c r="AR80" s="21"/>
      <c r="AS80" s="22"/>
      <c r="AV80" s="21"/>
      <c r="AW80" s="22"/>
      <c r="AZ80" s="21"/>
      <c r="BA80" s="22"/>
      <c r="BD80" s="21"/>
      <c r="BE80" s="22"/>
      <c r="BH80" s="21"/>
      <c r="BI80" s="22"/>
      <c r="BL80" s="21"/>
      <c r="BM80" s="22"/>
      <c r="BP80" s="21"/>
      <c r="BQ80" s="22"/>
      <c r="BT80" s="21"/>
      <c r="BU80" s="22"/>
      <c r="BX80" s="21"/>
      <c r="BY80" s="22"/>
      <c r="CB80" s="21"/>
      <c r="CC80" s="22"/>
      <c r="CF80" s="21"/>
      <c r="CG80" s="22"/>
      <c r="CJ80" s="21"/>
      <c r="CK80" s="22"/>
      <c r="CN80" s="21"/>
      <c r="CO80" s="22"/>
      <c r="CR80" s="21"/>
      <c r="CS80" s="22"/>
      <c r="CV80" s="21"/>
      <c r="CW80" s="22"/>
      <c r="CZ80" s="21"/>
      <c r="DA80" s="22"/>
      <c r="DD80" s="21"/>
      <c r="DE80" s="22"/>
      <c r="DH80" s="21"/>
      <c r="DI80" s="22"/>
      <c r="DL80" s="21"/>
      <c r="DM80" s="22"/>
      <c r="DP80" s="21"/>
      <c r="DQ80" s="22"/>
      <c r="DT80" s="21"/>
      <c r="DU80" s="22"/>
      <c r="DX80" s="21"/>
      <c r="DY80" s="22"/>
      <c r="EB80" s="21"/>
      <c r="EC80" s="22"/>
      <c r="EF80" s="21"/>
      <c r="EG80" s="22"/>
      <c r="EJ80" s="21"/>
      <c r="EK80" s="22"/>
      <c r="EN80" s="21"/>
      <c r="EO80" s="22"/>
      <c r="ER80" s="21"/>
      <c r="ES80" s="22"/>
      <c r="EV80" s="21"/>
      <c r="EW80" s="22"/>
      <c r="EZ80" s="21"/>
      <c r="FA80" s="22"/>
      <c r="FD80" s="21"/>
      <c r="FE80" s="22"/>
      <c r="FH80" s="21"/>
      <c r="FI80" s="22"/>
      <c r="FL80" s="21"/>
      <c r="FM80" s="22"/>
      <c r="FP80" s="21"/>
      <c r="FQ80" s="22"/>
      <c r="FT80" s="21"/>
      <c r="FU80" s="22"/>
      <c r="FX80" s="21"/>
      <c r="FY80" s="22"/>
      <c r="GB80" s="21"/>
      <c r="GC80" s="22"/>
      <c r="GF80" s="21"/>
      <c r="GG80" s="22"/>
      <c r="GJ80" s="21"/>
      <c r="GK80" s="22"/>
      <c r="GN80" s="21"/>
      <c r="GO80" s="22"/>
      <c r="GR80" s="21"/>
      <c r="GS80" s="22"/>
      <c r="GV80" s="21"/>
      <c r="GW80" s="22"/>
      <c r="GZ80" s="21"/>
      <c r="HA80" s="22"/>
      <c r="HD80" s="21"/>
      <c r="HE80" s="22"/>
      <c r="HH80" s="21"/>
      <c r="HI80" s="22"/>
      <c r="HL80" s="21"/>
      <c r="HM80" s="22"/>
      <c r="HP80" s="21"/>
      <c r="HQ80" s="22"/>
      <c r="HT80" s="21"/>
      <c r="HU80" s="22"/>
      <c r="HX80" s="21"/>
      <c r="HY80" s="22"/>
      <c r="IB80" s="21"/>
      <c r="IC80" s="22"/>
      <c r="IF80" s="21"/>
      <c r="IG80" s="22"/>
      <c r="IJ80" s="21"/>
      <c r="IK80" s="22"/>
      <c r="IN80" s="21"/>
      <c r="IO80" s="22"/>
      <c r="IR80" s="21"/>
      <c r="IS80" s="22"/>
      <c r="IV80" s="21"/>
    </row>
    <row r="81" spans="1:6" ht="12.75">
      <c r="A81" s="28"/>
      <c r="B81" s="4" t="s">
        <v>49</v>
      </c>
      <c r="C81" s="2"/>
      <c r="D81" s="30"/>
      <c r="E81" s="29"/>
      <c r="F81" s="48"/>
    </row>
    <row r="82" spans="1:6" ht="12.75">
      <c r="A82" s="28"/>
      <c r="B82" s="29" t="s">
        <v>43</v>
      </c>
      <c r="C82" s="2">
        <v>512037</v>
      </c>
      <c r="D82" s="30">
        <v>3.65</v>
      </c>
      <c r="E82" s="29"/>
      <c r="F82" s="48">
        <f>E82*D82</f>
        <v>0</v>
      </c>
    </row>
    <row r="83" spans="1:6" ht="12.75">
      <c r="A83" s="28"/>
      <c r="B83" s="29" t="s">
        <v>44</v>
      </c>
      <c r="C83" s="2">
        <v>512808</v>
      </c>
      <c r="D83" s="30">
        <v>30.55</v>
      </c>
      <c r="E83" s="29"/>
      <c r="F83" s="48">
        <f>E83*D83</f>
        <v>0</v>
      </c>
    </row>
    <row r="84" spans="1:256" ht="12.75">
      <c r="A84" s="28"/>
      <c r="B84" s="29" t="s">
        <v>47</v>
      </c>
      <c r="C84" s="2">
        <v>505946</v>
      </c>
      <c r="D84" s="30">
        <v>2.35</v>
      </c>
      <c r="E84" s="29"/>
      <c r="F84" s="48">
        <f>E84*D84</f>
        <v>0</v>
      </c>
      <c r="H84" s="21"/>
      <c r="L84" s="21"/>
      <c r="P84" s="21"/>
      <c r="T84" s="21"/>
      <c r="X84" s="21"/>
      <c r="AB84" s="21"/>
      <c r="AF84" s="21"/>
      <c r="AJ84" s="21"/>
      <c r="AN84" s="21"/>
      <c r="AR84" s="21"/>
      <c r="AV84" s="21"/>
      <c r="AZ84" s="21"/>
      <c r="BD84" s="21"/>
      <c r="BH84" s="21"/>
      <c r="BL84" s="21"/>
      <c r="BP84" s="21"/>
      <c r="BT84" s="21"/>
      <c r="BX84" s="21"/>
      <c r="CB84" s="21"/>
      <c r="CF84" s="21"/>
      <c r="CJ84" s="21"/>
      <c r="CN84" s="21"/>
      <c r="CR84" s="21"/>
      <c r="CV84" s="21"/>
      <c r="CZ84" s="21"/>
      <c r="DD84" s="21"/>
      <c r="DH84" s="21"/>
      <c r="DL84" s="21"/>
      <c r="DP84" s="21"/>
      <c r="DT84" s="21"/>
      <c r="DX84" s="21"/>
      <c r="EB84" s="21"/>
      <c r="EF84" s="21"/>
      <c r="EJ84" s="21"/>
      <c r="EN84" s="21"/>
      <c r="ER84" s="21"/>
      <c r="EV84" s="21"/>
      <c r="EZ84" s="21"/>
      <c r="FD84" s="21"/>
      <c r="FH84" s="21"/>
      <c r="FL84" s="21"/>
      <c r="FP84" s="21"/>
      <c r="FT84" s="21"/>
      <c r="FX84" s="21"/>
      <c r="GB84" s="21"/>
      <c r="GF84" s="21"/>
      <c r="GJ84" s="21"/>
      <c r="GN84" s="21"/>
      <c r="GR84" s="21"/>
      <c r="GV84" s="21"/>
      <c r="GZ84" s="21"/>
      <c r="HD84" s="21"/>
      <c r="HH84" s="21"/>
      <c r="HL84" s="21"/>
      <c r="HP84" s="21"/>
      <c r="HT84" s="21"/>
      <c r="HX84" s="21"/>
      <c r="IB84" s="21"/>
      <c r="IF84" s="21"/>
      <c r="IJ84" s="21"/>
      <c r="IN84" s="21"/>
      <c r="IR84" s="21"/>
      <c r="IV84" s="21"/>
    </row>
    <row r="85" spans="1:256" ht="12.75">
      <c r="A85" s="28"/>
      <c r="B85" s="29" t="s">
        <v>50</v>
      </c>
      <c r="C85" s="2">
        <v>556693</v>
      </c>
      <c r="D85" s="30">
        <v>1.55</v>
      </c>
      <c r="E85" s="29"/>
      <c r="F85" s="48">
        <f>E85*D85</f>
        <v>0</v>
      </c>
      <c r="H85" s="21"/>
      <c r="L85" s="21"/>
      <c r="P85" s="21"/>
      <c r="T85" s="21"/>
      <c r="X85" s="21"/>
      <c r="AB85" s="21"/>
      <c r="AF85" s="21"/>
      <c r="AJ85" s="21"/>
      <c r="AN85" s="21"/>
      <c r="AR85" s="21"/>
      <c r="AV85" s="21"/>
      <c r="AZ85" s="21"/>
      <c r="BD85" s="21"/>
      <c r="BH85" s="21"/>
      <c r="BL85" s="21"/>
      <c r="BP85" s="21"/>
      <c r="BT85" s="21"/>
      <c r="BX85" s="21"/>
      <c r="CB85" s="21"/>
      <c r="CF85" s="21"/>
      <c r="CJ85" s="21"/>
      <c r="CN85" s="21"/>
      <c r="CR85" s="21"/>
      <c r="CV85" s="21"/>
      <c r="CZ85" s="21"/>
      <c r="DD85" s="21"/>
      <c r="DH85" s="21"/>
      <c r="DL85" s="21"/>
      <c r="DP85" s="21"/>
      <c r="DT85" s="21"/>
      <c r="DX85" s="21"/>
      <c r="EB85" s="21"/>
      <c r="EF85" s="21"/>
      <c r="EJ85" s="21"/>
      <c r="EN85" s="21"/>
      <c r="ER85" s="21"/>
      <c r="EV85" s="21"/>
      <c r="EZ85" s="21"/>
      <c r="FD85" s="21"/>
      <c r="FH85" s="21"/>
      <c r="FL85" s="21"/>
      <c r="FP85" s="21"/>
      <c r="FT85" s="21"/>
      <c r="FX85" s="21"/>
      <c r="GB85" s="21"/>
      <c r="GF85" s="21"/>
      <c r="GJ85" s="21"/>
      <c r="GN85" s="21"/>
      <c r="GR85" s="21"/>
      <c r="GV85" s="21"/>
      <c r="GZ85" s="21"/>
      <c r="HD85" s="21"/>
      <c r="HH85" s="21"/>
      <c r="HL85" s="21"/>
      <c r="HP85" s="21"/>
      <c r="HT85" s="21"/>
      <c r="HX85" s="21"/>
      <c r="IB85" s="21"/>
      <c r="IF85" s="21"/>
      <c r="IJ85" s="21"/>
      <c r="IN85" s="21"/>
      <c r="IR85" s="21"/>
      <c r="IV85" s="21"/>
    </row>
    <row r="86" spans="1:6" ht="12.75">
      <c r="A86" s="58" t="s">
        <v>46</v>
      </c>
      <c r="B86" s="29" t="s">
        <v>51</v>
      </c>
      <c r="C86" s="2">
        <v>302858</v>
      </c>
      <c r="D86" s="30">
        <v>4.25</v>
      </c>
      <c r="E86" s="29"/>
      <c r="F86" s="48">
        <f>E86*D86</f>
        <v>0</v>
      </c>
    </row>
    <row r="87" spans="1:6" ht="12.75">
      <c r="A87" s="28"/>
      <c r="B87" s="29"/>
      <c r="C87" s="2"/>
      <c r="D87" s="30"/>
      <c r="E87" s="29"/>
      <c r="F87" s="48"/>
    </row>
    <row r="88" spans="1:6" ht="12.75">
      <c r="A88" s="56" t="s">
        <v>52</v>
      </c>
      <c r="B88" s="4" t="s">
        <v>53</v>
      </c>
      <c r="C88" s="2"/>
      <c r="D88" s="30"/>
      <c r="E88" s="29"/>
      <c r="F88" s="31"/>
    </row>
    <row r="89" spans="1:6" ht="12.75">
      <c r="A89" s="28"/>
      <c r="B89" s="29" t="s">
        <v>93</v>
      </c>
      <c r="C89" s="2">
        <v>717005</v>
      </c>
      <c r="D89" s="30">
        <v>0.3</v>
      </c>
      <c r="E89" s="29"/>
      <c r="F89" s="48">
        <f aca="true" t="shared" si="4" ref="F89:F95">E89*D89</f>
        <v>0</v>
      </c>
    </row>
    <row r="90" spans="1:6" ht="12.75">
      <c r="A90" s="28"/>
      <c r="B90" s="29" t="s">
        <v>94</v>
      </c>
      <c r="C90" s="2">
        <v>630500</v>
      </c>
      <c r="D90" s="30">
        <v>0.25</v>
      </c>
      <c r="E90" s="29"/>
      <c r="F90" s="48">
        <f t="shared" si="4"/>
        <v>0</v>
      </c>
    </row>
    <row r="91" spans="1:6" ht="12.75">
      <c r="A91" s="28"/>
      <c r="B91" s="29" t="s">
        <v>95</v>
      </c>
      <c r="C91" s="2">
        <v>638005</v>
      </c>
      <c r="D91" s="30">
        <v>0.35</v>
      </c>
      <c r="E91" s="29"/>
      <c r="F91" s="48">
        <f t="shared" si="4"/>
        <v>0</v>
      </c>
    </row>
    <row r="92" spans="1:6" ht="12.75">
      <c r="A92" s="28"/>
      <c r="B92" s="29" t="s">
        <v>96</v>
      </c>
      <c r="C92" s="2">
        <v>629003</v>
      </c>
      <c r="D92" s="30">
        <v>0.2</v>
      </c>
      <c r="E92" s="29"/>
      <c r="F92" s="48">
        <f t="shared" si="4"/>
        <v>0</v>
      </c>
    </row>
    <row r="93" spans="1:6" ht="12.75">
      <c r="A93" s="28"/>
      <c r="B93" s="29" t="s">
        <v>97</v>
      </c>
      <c r="C93" s="2">
        <v>629003</v>
      </c>
      <c r="D93" s="30">
        <v>0.21</v>
      </c>
      <c r="E93" s="29"/>
      <c r="F93" s="48">
        <f t="shared" si="4"/>
        <v>0</v>
      </c>
    </row>
    <row r="94" spans="1:6" ht="12.75">
      <c r="A94" s="28"/>
      <c r="B94" s="29" t="s">
        <v>98</v>
      </c>
      <c r="C94" s="2">
        <v>545265</v>
      </c>
      <c r="D94" s="30">
        <v>2.1</v>
      </c>
      <c r="E94" s="29"/>
      <c r="F94" s="48">
        <f t="shared" si="4"/>
        <v>0</v>
      </c>
    </row>
    <row r="95" spans="1:6" ht="12.75">
      <c r="A95" s="28"/>
      <c r="B95" s="35" t="s">
        <v>108</v>
      </c>
      <c r="C95" s="2">
        <v>890555</v>
      </c>
      <c r="D95" s="30">
        <v>5.1</v>
      </c>
      <c r="E95" s="29"/>
      <c r="F95" s="48">
        <f t="shared" si="4"/>
        <v>0</v>
      </c>
    </row>
    <row r="96" spans="1:6" ht="12.75">
      <c r="A96" s="28"/>
      <c r="B96" s="35"/>
      <c r="C96" s="2"/>
      <c r="D96" s="30"/>
      <c r="E96" s="29"/>
      <c r="F96" s="48"/>
    </row>
    <row r="97" spans="1:6" ht="12.75">
      <c r="A97" s="28"/>
      <c r="B97" s="35" t="s">
        <v>81</v>
      </c>
      <c r="C97" s="2"/>
      <c r="D97" s="30"/>
      <c r="E97" s="29"/>
      <c r="F97" s="48"/>
    </row>
    <row r="98" spans="1:6" ht="12.75">
      <c r="A98" s="28"/>
      <c r="B98" s="35" t="s">
        <v>82</v>
      </c>
      <c r="C98" s="2"/>
      <c r="D98" s="30"/>
      <c r="E98" s="29"/>
      <c r="F98" s="48"/>
    </row>
    <row r="99" spans="1:6" ht="12.75">
      <c r="A99" s="28"/>
      <c r="B99" s="29" t="s">
        <v>56</v>
      </c>
      <c r="C99" s="2">
        <v>717038</v>
      </c>
      <c r="D99" s="30">
        <v>0.7</v>
      </c>
      <c r="E99" s="29"/>
      <c r="F99" s="48">
        <f>E99*D99</f>
        <v>0</v>
      </c>
    </row>
    <row r="100" spans="1:6" ht="12.75">
      <c r="A100" s="28"/>
      <c r="B100" s="29" t="s">
        <v>70</v>
      </c>
      <c r="C100" s="2">
        <v>610193</v>
      </c>
      <c r="D100" s="30">
        <v>2.85</v>
      </c>
      <c r="E100" s="29"/>
      <c r="F100" s="48">
        <f>E100*D100</f>
        <v>0</v>
      </c>
    </row>
    <row r="101" spans="1:6" ht="12.75">
      <c r="A101" s="28"/>
      <c r="B101" s="29" t="s">
        <v>71</v>
      </c>
      <c r="C101" s="2">
        <v>610104</v>
      </c>
      <c r="D101" s="30">
        <v>1.05</v>
      </c>
      <c r="E101" s="29"/>
      <c r="F101" s="48">
        <f>E101*D101</f>
        <v>0</v>
      </c>
    </row>
    <row r="102" spans="1:6" ht="12.75">
      <c r="A102" s="28"/>
      <c r="B102" s="29" t="s">
        <v>72</v>
      </c>
      <c r="C102" s="2">
        <v>610137</v>
      </c>
      <c r="D102" s="30">
        <v>1.25</v>
      </c>
      <c r="E102" s="29"/>
      <c r="F102" s="48">
        <f>E102*D102</f>
        <v>0</v>
      </c>
    </row>
    <row r="103" spans="1:6" ht="12.75">
      <c r="A103" s="28"/>
      <c r="B103" s="29"/>
      <c r="C103" s="2"/>
      <c r="D103" s="30"/>
      <c r="E103" s="29"/>
      <c r="F103" s="48"/>
    </row>
    <row r="104" spans="1:6" ht="12.75">
      <c r="A104" s="56" t="s">
        <v>55</v>
      </c>
      <c r="B104" s="4" t="s">
        <v>54</v>
      </c>
      <c r="C104" s="2"/>
      <c r="D104" s="30"/>
      <c r="E104" s="29"/>
      <c r="F104" s="31"/>
    </row>
    <row r="105" spans="1:7" ht="12.75">
      <c r="A105" s="28"/>
      <c r="B105" s="29" t="s">
        <v>92</v>
      </c>
      <c r="C105" s="2">
        <v>806507</v>
      </c>
      <c r="D105" s="30">
        <v>0.96</v>
      </c>
      <c r="E105" s="29"/>
      <c r="F105" s="73">
        <f>E105*D105</f>
        <v>0</v>
      </c>
      <c r="G105" s="28"/>
    </row>
    <row r="106" spans="1:7" ht="12.75">
      <c r="A106" s="29"/>
      <c r="B106" s="4" t="s">
        <v>83</v>
      </c>
      <c r="C106" s="2"/>
      <c r="D106" s="30"/>
      <c r="E106" s="29"/>
      <c r="F106" s="73"/>
      <c r="G106" s="28"/>
    </row>
    <row r="107" spans="1:7" ht="12.75">
      <c r="A107" s="29"/>
      <c r="B107" s="35" t="s">
        <v>90</v>
      </c>
      <c r="C107" s="2">
        <v>806507</v>
      </c>
      <c r="D107" s="30">
        <v>0.82</v>
      </c>
      <c r="E107" s="29"/>
      <c r="F107" s="73">
        <f aca="true" t="shared" si="5" ref="F107:F113">E107*D107</f>
        <v>0</v>
      </c>
      <c r="G107" s="28"/>
    </row>
    <row r="108" spans="1:7" ht="12.75">
      <c r="A108" s="29"/>
      <c r="B108" s="74" t="s">
        <v>91</v>
      </c>
      <c r="C108" s="2">
        <v>806507</v>
      </c>
      <c r="D108" s="30">
        <v>0.77</v>
      </c>
      <c r="E108" s="29"/>
      <c r="F108" s="73">
        <f t="shared" si="5"/>
        <v>0</v>
      </c>
      <c r="G108" s="28"/>
    </row>
    <row r="109" spans="1:7" ht="12.75">
      <c r="A109" s="29"/>
      <c r="B109" s="74" t="s">
        <v>86</v>
      </c>
      <c r="C109" s="2">
        <v>265290</v>
      </c>
      <c r="D109" s="30">
        <v>2.75</v>
      </c>
      <c r="E109" s="29"/>
      <c r="F109" s="73">
        <f t="shared" si="5"/>
        <v>0</v>
      </c>
      <c r="G109" s="28"/>
    </row>
    <row r="110" spans="2:7" ht="12.75">
      <c r="B110" s="74" t="s">
        <v>87</v>
      </c>
      <c r="C110" s="72">
        <v>267131</v>
      </c>
      <c r="D110" s="21">
        <v>4.65</v>
      </c>
      <c r="F110" s="73">
        <f t="shared" si="5"/>
        <v>0</v>
      </c>
      <c r="G110" s="28"/>
    </row>
    <row r="111" spans="1:7" ht="12.75">
      <c r="A111" s="28"/>
      <c r="B111" s="74" t="s">
        <v>88</v>
      </c>
      <c r="C111" s="60">
        <v>268044</v>
      </c>
      <c r="D111" s="30">
        <v>5</v>
      </c>
      <c r="E111" s="29"/>
      <c r="F111" s="73">
        <f t="shared" si="5"/>
        <v>0</v>
      </c>
      <c r="G111" s="28"/>
    </row>
    <row r="112" spans="1:7" ht="12.75">
      <c r="A112" s="28"/>
      <c r="B112" s="74" t="s">
        <v>89</v>
      </c>
      <c r="C112" s="60">
        <v>818043</v>
      </c>
      <c r="D112" s="30">
        <v>0.85</v>
      </c>
      <c r="E112" s="29"/>
      <c r="F112" s="73">
        <f t="shared" si="5"/>
        <v>0</v>
      </c>
      <c r="G112" s="28"/>
    </row>
    <row r="113" spans="1:7" ht="12.75">
      <c r="A113" s="58" t="s">
        <v>46</v>
      </c>
      <c r="B113" s="74" t="s">
        <v>85</v>
      </c>
      <c r="C113" s="60">
        <v>509147</v>
      </c>
      <c r="D113" s="30">
        <v>3.75</v>
      </c>
      <c r="E113" s="29"/>
      <c r="F113" s="73">
        <f t="shared" si="5"/>
        <v>0</v>
      </c>
      <c r="G113" s="28"/>
    </row>
    <row r="114" spans="1:7" ht="12.75">
      <c r="A114" s="58"/>
      <c r="B114" s="74"/>
      <c r="C114" s="60"/>
      <c r="D114" s="30"/>
      <c r="E114" s="29"/>
      <c r="F114" s="29"/>
      <c r="G114" s="28"/>
    </row>
    <row r="115" spans="1:7" ht="12.75">
      <c r="A115" s="28"/>
      <c r="B115" s="35" t="s">
        <v>81</v>
      </c>
      <c r="C115" s="60"/>
      <c r="D115" s="30"/>
      <c r="E115" s="29"/>
      <c r="F115" s="29"/>
      <c r="G115" s="28"/>
    </row>
    <row r="116" spans="1:7" ht="12.75">
      <c r="A116" s="28"/>
      <c r="B116" s="35" t="s">
        <v>82</v>
      </c>
      <c r="G116" s="28"/>
    </row>
    <row r="117" spans="1:6" ht="12.75">
      <c r="A117" s="28"/>
      <c r="B117" s="29" t="s">
        <v>57</v>
      </c>
      <c r="C117" s="2">
        <v>806552</v>
      </c>
      <c r="D117" s="30">
        <v>4.4</v>
      </c>
      <c r="E117" s="29"/>
      <c r="F117" s="48">
        <f>E117*D117</f>
        <v>0</v>
      </c>
    </row>
    <row r="118" spans="1:6" ht="12.75">
      <c r="A118" s="28"/>
      <c r="B118" s="29"/>
      <c r="C118" s="2"/>
      <c r="D118" s="30"/>
      <c r="E118" s="29"/>
      <c r="F118" s="48"/>
    </row>
    <row r="119" spans="1:6" ht="12.75">
      <c r="A119" s="28"/>
      <c r="B119" s="23" t="s">
        <v>60</v>
      </c>
      <c r="C119" s="60"/>
      <c r="D119" s="30"/>
      <c r="E119" s="29"/>
      <c r="F119" s="63">
        <f>SUM(F20:F117)</f>
        <v>0</v>
      </c>
    </row>
    <row r="120" spans="1:6" ht="12.75">
      <c r="A120" s="28"/>
      <c r="B120" s="23"/>
      <c r="C120" s="60"/>
      <c r="D120" s="30"/>
      <c r="E120" s="29"/>
      <c r="F120" s="63"/>
    </row>
    <row r="121" spans="1:6" ht="12.75">
      <c r="A121" s="28"/>
      <c r="B121" s="76" t="s">
        <v>105</v>
      </c>
      <c r="C121" s="60"/>
      <c r="D121" s="30"/>
      <c r="E121" s="29"/>
      <c r="F121" s="63"/>
    </row>
    <row r="122" spans="1:6" ht="12.75">
      <c r="A122" s="28"/>
      <c r="B122" s="76" t="s">
        <v>107</v>
      </c>
      <c r="C122" s="60"/>
      <c r="D122" s="30"/>
      <c r="E122" s="29"/>
      <c r="F122" s="63"/>
    </row>
    <row r="123" spans="1:6" ht="15.75">
      <c r="A123" s="28"/>
      <c r="B123" s="78"/>
      <c r="C123" s="60"/>
      <c r="D123" s="30"/>
      <c r="E123" s="29"/>
      <c r="F123" s="63"/>
    </row>
    <row r="124" spans="1:6" ht="12.75">
      <c r="A124" s="28"/>
      <c r="B124" s="60"/>
      <c r="C124" s="60"/>
      <c r="D124" s="30"/>
      <c r="E124" s="29"/>
      <c r="F124" s="31"/>
    </row>
    <row r="125" spans="1:6" ht="12.75">
      <c r="A125" s="28" t="s">
        <v>58</v>
      </c>
      <c r="B125" s="29"/>
      <c r="C125" s="60"/>
      <c r="D125" s="30"/>
      <c r="E125" s="29"/>
      <c r="F125" s="31"/>
    </row>
    <row r="126" spans="1:6" ht="12.75">
      <c r="A126" s="28" t="s">
        <v>59</v>
      </c>
      <c r="B126" s="29"/>
      <c r="C126" s="60"/>
      <c r="D126" s="30"/>
      <c r="E126" s="29"/>
      <c r="F126" s="31"/>
    </row>
    <row r="127" spans="1:6" ht="12.75">
      <c r="A127" s="66" t="s">
        <v>106</v>
      </c>
      <c r="B127" s="29"/>
      <c r="C127" s="71"/>
      <c r="D127" s="62"/>
      <c r="E127" s="61"/>
      <c r="F127" s="64" t="s">
        <v>62</v>
      </c>
    </row>
    <row r="128" spans="2:6" ht="12.75">
      <c r="B128" s="25"/>
      <c r="C128" s="60"/>
      <c r="D128" s="30"/>
      <c r="E128" s="65"/>
      <c r="F128" s="29"/>
    </row>
    <row r="129" spans="1:6" ht="12.75">
      <c r="A129" s="29"/>
      <c r="B129" s="29"/>
      <c r="C129" s="60"/>
      <c r="D129" s="30"/>
      <c r="E129" s="29"/>
      <c r="F129" s="29"/>
    </row>
    <row r="130" ht="12.75">
      <c r="G130" s="29"/>
    </row>
    <row r="132" ht="12.75">
      <c r="C132" s="77"/>
    </row>
    <row r="133" ht="12.75">
      <c r="C133" s="77"/>
    </row>
    <row r="134" ht="12.75">
      <c r="C134" s="77"/>
    </row>
  </sheetData>
  <sheetProtection/>
  <printOptions gridLines="1" horizontalCentered="1" verticalCentered="1"/>
  <pageMargins left="0.5905511811023623" right="0.5905511811023623" top="0.11811023622047245" bottom="0.1968503937007874" header="0.31496062992125984" footer="0.31496062992125984"/>
  <pageSetup horizontalDpi="600" verticalDpi="600" orientation="landscape" paperSize="9" scale="85" r:id="rId2"/>
  <rowBreaks count="2" manualBreakCount="2">
    <brk id="48" max="255" man="1"/>
    <brk id="9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OPITEC Handel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lemmensma1</dc:creator>
  <cp:keywords/>
  <dc:description/>
  <cp:lastModifiedBy>opitec</cp:lastModifiedBy>
  <cp:lastPrinted>2016-07-29T12:10:39Z</cp:lastPrinted>
  <dcterms:created xsi:type="dcterms:W3CDTF">2016-07-01T12:29:23Z</dcterms:created>
  <dcterms:modified xsi:type="dcterms:W3CDTF">2017-03-20T21:09:17Z</dcterms:modified>
  <cp:category/>
  <cp:version/>
  <cp:contentType/>
  <cp:contentStatus/>
</cp:coreProperties>
</file>